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6b47622a3d2fdc0e/IDEA 2025-2026/Texas Compliance/"/>
    </mc:Choice>
  </mc:AlternateContent>
  <xr:revisionPtr revIDLastSave="0" documentId="8_{62CCA9C5-8155-421A-A47A-AAAA0DE1456F}" xr6:coauthVersionLast="47" xr6:coauthVersionMax="47" xr10:uidLastSave="{00000000-0000-0000-0000-000000000000}"/>
  <bookViews>
    <workbookView xWindow="38400" yWindow="240" windowWidth="28800" windowHeight="15345" xr2:uid="{00000000-000D-0000-FFFF-FFFF00000000}"/>
  </bookViews>
  <sheets>
    <sheet name="Scope &amp; Sequence, by Semester" sheetId="14" r:id="rId1"/>
    <sheet name="Schedule of Assessed Standards" sheetId="4"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4" l="1"/>
  <c r="I7" i="14"/>
  <c r="G8" i="14"/>
  <c r="G18" i="14"/>
  <c r="G16" i="14"/>
  <c r="G15" i="14"/>
  <c r="G14" i="14"/>
  <c r="G10" i="14"/>
  <c r="G9" i="14"/>
  <c r="G7" i="14"/>
</calcChain>
</file>

<file path=xl/sharedStrings.xml><?xml version="1.0" encoding="utf-8"?>
<sst xmlns="http://schemas.openxmlformats.org/spreadsheetml/2006/main" count="129" uniqueCount="116">
  <si>
    <t>2025-2026
AP World History | Texas &amp; Ohio
Scope &amp; Sequence</t>
  </si>
  <si>
    <t>Course Overview:</t>
  </si>
  <si>
    <t>AP World History: Modern is a college-level course that explores the development of human societies from c. 1200 CE to the present. Students will examine major historical developments, global interactions, and processes that shaped the modern world, with a focus on comparison, causation, continuity and change, and the use of historical evidence. The course emphasizes global perspectives and prepares students for the AP exam through critical reading, writing, and analytical thinking.</t>
  </si>
  <si>
    <t>Standards:</t>
  </si>
  <si>
    <t>COURSE AND EXAM DESCRIPTION : CLICK HERE</t>
  </si>
  <si>
    <t>Academic Calendars</t>
  </si>
  <si>
    <t>Unit Number</t>
  </si>
  <si>
    <t>Unit Title</t>
  </si>
  <si>
    <t>Number of Core Instructional Days</t>
  </si>
  <si>
    <t>Number of Success/Flex Days</t>
  </si>
  <si>
    <r>
      <t>Number of Other Instructional Days (</t>
    </r>
    <r>
      <rPr>
        <b/>
        <i/>
        <sz val="11"/>
        <rFont val="Arial"/>
        <family val="2"/>
      </rPr>
      <t>optional)</t>
    </r>
  </si>
  <si>
    <t>Number of Assessment Days</t>
  </si>
  <si>
    <t>Recommended total number of class periods</t>
  </si>
  <si>
    <t>Summative Assessment*</t>
  </si>
  <si>
    <r>
      <rPr>
        <b/>
        <sz val="12"/>
        <rFont val="Arial"/>
        <family val="2"/>
      </rPr>
      <t>Scanning Deadline</t>
    </r>
    <r>
      <rPr>
        <b/>
        <sz val="11"/>
        <rFont val="Arial"/>
        <family val="2"/>
      </rPr>
      <t xml:space="preserve">
</t>
    </r>
    <r>
      <rPr>
        <sz val="8"/>
        <rFont val="Arial"/>
        <family val="2"/>
      </rPr>
      <t>The last day student data will be incorporated for district-wide analysis.</t>
    </r>
  </si>
  <si>
    <t>To be completed by teacher</t>
  </si>
  <si>
    <t>Essential Questions</t>
  </si>
  <si>
    <t xml:space="preserve">Themes &amp; Enduring Understandings </t>
  </si>
  <si>
    <t>Unit Start Date</t>
  </si>
  <si>
    <t>Unit End Date</t>
  </si>
  <si>
    <r>
      <t xml:space="preserve">Assessment Date
</t>
    </r>
    <r>
      <rPr>
        <i/>
        <sz val="8"/>
        <color rgb="FFFF0000"/>
        <rFont val="Arial Narrow"/>
        <family val="2"/>
      </rPr>
      <t>Auto-graded exams</t>
    </r>
    <r>
      <rPr>
        <sz val="8"/>
        <color rgb="FFFF0000"/>
        <rFont val="Arial Narrow"/>
        <family val="2"/>
      </rPr>
      <t>: by the scanning deadline</t>
    </r>
    <r>
      <rPr>
        <sz val="8"/>
        <rFont val="Arial Narrow"/>
        <family val="2"/>
      </rPr>
      <t xml:space="preserve">
</t>
    </r>
    <r>
      <rPr>
        <i/>
        <sz val="8"/>
        <rFont val="Arial Narrow"/>
        <family val="2"/>
      </rPr>
      <t>Exams with short constructed responses</t>
    </r>
    <r>
      <rPr>
        <sz val="8"/>
        <rFont val="Arial Narrow"/>
        <family val="2"/>
      </rPr>
      <t xml:space="preserve">: at least 3 days prior to scanning deadline
</t>
    </r>
    <r>
      <rPr>
        <i/>
        <sz val="8"/>
        <color rgb="FFFF0000"/>
        <rFont val="Arial Narrow"/>
        <family val="2"/>
      </rPr>
      <t>Exams with extended constructed responses</t>
    </r>
    <r>
      <rPr>
        <sz val="8"/>
        <color rgb="FFFF0000"/>
        <rFont val="Arial Narrow"/>
        <family val="2"/>
      </rPr>
      <t>: at least 5 days prior to scanning deadline</t>
    </r>
  </si>
  <si>
    <t>FALL SEMESTER</t>
  </si>
  <si>
    <t>1 &amp; 2</t>
  </si>
  <si>
    <t xml:space="preserve">The Global Tapestrry &amp; Networks of Exchange </t>
  </si>
  <si>
    <t>TX_SS_APWorldHistory_F25_UE1-2
OH_SS_APWorldHistory_F25_UE1-2</t>
  </si>
  <si>
    <t>(e.g., 8/10) to be completed by teacher</t>
  </si>
  <si>
    <t>(e.g., 9/2) to be completed by teacher</t>
  </si>
  <si>
    <t xml:space="preserve">(e.g., 9/1)
to be completed by teacher
</t>
  </si>
  <si>
    <t>How did belief systems, state structures, and social hierarchies shape societies in Afro-Eurasia around 1200 CE?
In what ways did expanding trade networks promote cross-cultural interactions and transform the economies and environments of Afro-Eurasia?</t>
  </si>
  <si>
    <t xml:space="preserve">(GOV, CDI) From c. 1200–1450, powerful states and empires in Afro-Eurasia and the Americas developed complex governments and used religion and ideology to legitimize authority and unify diverse populations.
(CDI, SIO) Growing networks of exchange facilitated widespread cross-cultural interactions, resulting in the blending of religious beliefs, artistic traditions, and intellectual advancements across regions.
(ECN, TEC) Overland and maritime trade routes—such as the Silk Roads, Indian Ocean, and Trans-Saharan networks—connected distant regions and promoted the movement of goods, technologies, and people, creating early forms of global economic interdependence.
(ENV, ECN) Increased trade and travel influenced the environment through the spread of crops, animals, and diseases, demonstrating how human activity shaped and was shaped by geography and ecology.
(SIO) Societies during this period maintained distinct social hierarchies based on class, gender, and religion, while labor systems—such as slavery, serfdom, and tribute—supported state economies and reflected local values.
(TEC, WOR) Innovations in technology and navigation improved travel and communication across long distances, accelerating the integration of Afro-Eurasian societies and laying the groundwork for future global exploration.
</t>
  </si>
  <si>
    <t xml:space="preserve"> Land Based Empires </t>
  </si>
  <si>
    <t>TX_SS_APWorldHistory_F25_UE3
OH_SS_APWorldHistory_F25_UE3</t>
  </si>
  <si>
    <t>How did rulers of large land-based empires consolidate power, and what methods did they use to maintain control over diverse populations?</t>
  </si>
  <si>
    <t xml:space="preserve">(GOV, TEC) Empires expanded and centralized power through military force, bureaucracies, and taxation systems.
(CDI, GOV) Rulers used religion and culture to legitimize authority, promote unity, and support imperial ideology. 
(SIO, GOV Land-based empires developed strategies to govern diverse populations and maintain control over multiethnic societies. </t>
  </si>
  <si>
    <t xml:space="preserve"> Transoceanic Interconnections </t>
  </si>
  <si>
    <t>TX_SS_APWorldHistory_F25_UE4
OH_SS_APWorldHistory_F25_U4</t>
  </si>
  <si>
    <t>How did maritime exploration, conquest, and colonization reshape global power structures, economies, and cultural systems?</t>
  </si>
  <si>
    <t>(WOR, TEC, GOV) Maritime exploration and new sea routes connected the Eastern and Western Hemispheres, reshaping global trade and empire-building.  
(EVN, ECN, SIO) The Columbian Exchange transformed economies, environments, and societies through the transfer of crops, people, diseases, and goods.
(SIO, ECN, GOV) European expansion led to new labor systems and social hierarchies, especially in the Americas, as colonization exploited Indigenous and African populations.</t>
  </si>
  <si>
    <t>Revolutions **</t>
  </si>
  <si>
    <t>See Below</t>
  </si>
  <si>
    <t xml:space="preserve">See Below </t>
  </si>
  <si>
    <t>What ideas and conditions sparked political, social, and economic revolutions, and how did they reshape societies around the world?</t>
  </si>
  <si>
    <t>(NAT, GOV, SIO) Enlightenment ideas inspired political and social revolutions that challenged traditional authority and promoted new concepts of rights, liberty, and nationhood 
(ECN, TEC, SIO) Industrialization transformed global economies through new technologies, labor systems, and patterns of production and consumption. 
(MIG, SIO, ECN) Revolutionary and industrial changes led to global migrations, the rise of new social classes, and movements for reform and equality.</t>
  </si>
  <si>
    <t>Semester Exam Window: December 8-19, 2025 | Scanning Deadline: January 9, 2026</t>
  </si>
  <si>
    <t>SPRING SEMESTER</t>
  </si>
  <si>
    <t xml:space="preserve">Consequences of Industrialization </t>
  </si>
  <si>
    <t>TX_SS_APWorldHistory_S26_UE6
OH_SS_APWorldHistory_S26_UE6</t>
  </si>
  <si>
    <t>How did industrialization transform global economies, societies, and the environment?</t>
  </si>
  <si>
    <t>(WOR, GOV, ECN) Industrialized states expanded their empires through economic imperialism, military conquest, and political domination.
(ENV, SIO, ECN) Colonial rule and economic exploitation reshaped societies, environments, and labor systems in Africa, Asia, and the Americas. 
(SIOm, NAT, GOV) Imperialism provoked resistance, sparked nationalist movements, and contributed to new global racial and cultural hierarchies</t>
  </si>
  <si>
    <t xml:space="preserve">Global Conflict </t>
  </si>
  <si>
    <t>TX_SS_APWorldHistory_S26_UE7
OH_SS_APWorldHistory_S26_UE7</t>
  </si>
  <si>
    <t>What caused the global conflicts of the early 20th century, and how did these conflicts alter political and social structures?</t>
  </si>
  <si>
    <t xml:space="preserve">(GOV, WOR, NAT) Global conflicts like World War I and World War II were caused by political rivalries, imperial ambitions, and nationalist movements, leading to massive destruction and social upheaval.
(GOV, TEC, ECN) Total war mobilized entire populations and economies, leading to innovations in warfare, propaganda, and state power.
(WOR, SIO, NAT) The interwar period and global wars intensified anti-imperial resistance and accelerated movements for independence and political change.  </t>
  </si>
  <si>
    <t xml:space="preserve">Cold War and Decolonization </t>
  </si>
  <si>
    <t>TX_SS_APWorldHistory_S26_UE8
OH_SS_APWorldHistory_S26_UE8</t>
  </si>
  <si>
    <t>How did the Cold War and decolonization shape new global alliances, ideologies, and independence movements?</t>
  </si>
  <si>
    <t>(WOR, GOV, NAT) The Cold War created ideological and geopolitical rivalries that shaped global alliances, proxy wars, and military conflicts. 
(GOV, SIO, NAT) Decolonization movements challenged imperial powers and led to the creation of new nation-states through negotiation, conflict, and resistance.
(ECN, GOV, WOR) Newly independent nations navigated political and economic challenges as they sought to assert autonomy within a polarized global order.</t>
  </si>
  <si>
    <t>Mock Exam Window: | Scanning Deadline: TBD</t>
  </si>
  <si>
    <t xml:space="preserve">Globalization*** </t>
  </si>
  <si>
    <t>TX_SS_APWorldHistory_S26_UE9
OH_SS_APWorldHistory_S26_UE9</t>
  </si>
  <si>
    <t>How has increased globalization since the 20th century transformed economies, cultures, and environmental relationships across the world?</t>
  </si>
  <si>
    <t xml:space="preserve">(ECN, CDI, WOR) Globalization accelerated economic interdependence and cultural exchange, reshaping how people, goods, and ideas moved across borders. 
(TEC, ENV, ECN) Technological innovations in communication, medicine, and transportation transformed daily life and expanded global connectivity. 
(SIO, ENV, GOV) Globalization sparked debates over inequality, environmental impact, cultural identity, and the role of international institutions. </t>
  </si>
  <si>
    <t>AP Exam Date: TBD</t>
  </si>
  <si>
    <t xml:space="preserve">* All Unit Exams are scheduled for the Friday with the scanning deadline the following Thursday. (Exception: Unit 1-2 exam is scheduled for Thursday September 18 and the scanning deadline is Thursday, September 25 </t>
  </si>
  <si>
    <t>** Unit 5 will not have a dedicated exam due to proximity to the semester exam. The semester exam will have questions from Unit 5 that can be extrapolated and used for Unit 5 data. There will also be U5 questions on the UE6</t>
  </si>
  <si>
    <t>***Unit 9 will be split across the mock exams. The unit should take no more than 10 days. The scanning deadline allows for 2 weeks of review, but teachers are encouraged to administer the exam as soon as students are ready to take the exam</t>
  </si>
  <si>
    <t>17 - 18 Schedule of Assessed Standards</t>
  </si>
  <si>
    <t>Assessment:</t>
  </si>
  <si>
    <t>Benchmark 1</t>
  </si>
  <si>
    <t>Benchmark 2</t>
  </si>
  <si>
    <t>Benchmark 3</t>
  </si>
  <si>
    <t>Benchmark 4</t>
  </si>
  <si>
    <t>Benchmark 5</t>
  </si>
  <si>
    <t>Date:</t>
  </si>
  <si>
    <t xml:space="preserve">August 28, 2017 - August 29, 2017  </t>
  </si>
  <si>
    <t xml:space="preserve">September 25, 2017 - Septmber 28, 2017 </t>
  </si>
  <si>
    <t>December 4, 2017 - December 8, 2017</t>
  </si>
  <si>
    <t xml:space="preserve">January 29, 2018 - February 1, 2018 </t>
  </si>
  <si>
    <t>March 12, 2018 - March 16, 2018</t>
  </si>
  <si>
    <t>New Standards Assessed:</t>
  </si>
  <si>
    <t>4.1.4</t>
  </si>
  <si>
    <t>4.1.1 - 4.1.3</t>
  </si>
  <si>
    <t>4.1.5 - 4.1.7</t>
  </si>
  <si>
    <t>4.6.1 - 4.6.2</t>
  </si>
  <si>
    <t>4.5.1 - 4.5.3</t>
  </si>
  <si>
    <t>4.4.1 - 4.4.4</t>
  </si>
  <si>
    <t>4.2.1 - 4.2.5</t>
  </si>
  <si>
    <t>4.4.2 - 4.4.3</t>
  </si>
  <si>
    <t>4.4.6</t>
  </si>
  <si>
    <t>4.3.1</t>
  </si>
  <si>
    <t xml:space="preserve">4.7.1 - 4.7.4 </t>
  </si>
  <si>
    <t>4.7.1</t>
  </si>
  <si>
    <t>4.8.1 - 4.8.4</t>
  </si>
  <si>
    <t>4.6.2</t>
  </si>
  <si>
    <t>4.9.1 - 4.9.10</t>
  </si>
  <si>
    <t>4.9.2</t>
  </si>
  <si>
    <t>Spiraled Standards Assessed:</t>
  </si>
  <si>
    <t>4.4.1</t>
  </si>
  <si>
    <t>4.1.1</t>
  </si>
  <si>
    <t>4.2.1</t>
  </si>
  <si>
    <t>4.2.2</t>
  </si>
  <si>
    <t>4.2.5</t>
  </si>
  <si>
    <t>4.2.4 - 4.2.5</t>
  </si>
  <si>
    <t>4.2.3</t>
  </si>
  <si>
    <t xml:space="preserve">4.4.2 - 4.4.4 </t>
  </si>
  <si>
    <t>4.5.2 - 4.5.3</t>
  </si>
  <si>
    <t>Question Breakdown:</t>
  </si>
  <si>
    <t>Session 1</t>
  </si>
  <si>
    <t>Session 1 
Session 2</t>
  </si>
  <si>
    <t>Session 1
Session 2
Session 3</t>
  </si>
  <si>
    <t>Session 2 
Session 3</t>
  </si>
  <si>
    <t>Time:</t>
  </si>
  <si>
    <t xml:space="preserve">85 minutes </t>
  </si>
  <si>
    <t xml:space="preserve">Session 1 = 85 minutes
Session 2 = 45 minutes </t>
  </si>
  <si>
    <t xml:space="preserve">Session 1 = 85 minutes 
Session 2 = 45 minutes 
Session 3 = 85 minutes </t>
  </si>
  <si>
    <t xml:space="preserve">Session 2 = 45 minutes 
Session 3 = 85 minutes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</si>
</sst>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0"/>
      <color rgb="FF000000"/>
      <name val="Arial"/>
    </font>
    <font>
      <b/>
      <sz val="12"/>
      <name val="Arial"/>
      <family val="2"/>
    </font>
    <font>
      <sz val="10"/>
      <name val="Arial"/>
      <family val="2"/>
    </font>
    <font>
      <b/>
      <sz val="10"/>
      <name val="Arial"/>
      <family val="2"/>
    </font>
    <font>
      <i/>
      <sz val="10"/>
      <name val="Arial"/>
      <family val="2"/>
    </font>
    <font>
      <b/>
      <sz val="10"/>
      <color rgb="FF000000"/>
      <name val="Arial"/>
      <family val="2"/>
    </font>
    <font>
      <sz val="10"/>
      <color rgb="FF000000"/>
      <name val="Arial"/>
      <family val="2"/>
    </font>
    <font>
      <b/>
      <sz val="20"/>
      <color theme="0"/>
      <name val="arial,sans,sans-serif"/>
    </font>
    <font>
      <sz val="20"/>
      <color theme="0"/>
      <name val="Arial"/>
      <family val="2"/>
    </font>
    <font>
      <sz val="8"/>
      <name val="Arial"/>
      <family val="2"/>
    </font>
    <font>
      <b/>
      <sz val="11"/>
      <name val="Arial"/>
      <family val="2"/>
    </font>
    <font>
      <b/>
      <sz val="11"/>
      <name val="arial,sans,sans-serif"/>
    </font>
    <font>
      <b/>
      <sz val="16"/>
      <name val="Arial"/>
      <family val="2"/>
    </font>
    <font>
      <u/>
      <sz val="10"/>
      <color theme="10"/>
      <name val="Arial"/>
      <family val="2"/>
    </font>
    <font>
      <u/>
      <sz val="18"/>
      <color theme="10"/>
      <name val="Arial"/>
      <family val="2"/>
    </font>
    <font>
      <b/>
      <sz val="18"/>
      <color theme="0"/>
      <name val="Arial"/>
      <family val="2"/>
    </font>
    <font>
      <b/>
      <sz val="20"/>
      <color theme="0"/>
      <name val="Arial"/>
      <family val="2"/>
    </font>
    <font>
      <b/>
      <sz val="18"/>
      <color rgb="FF000000"/>
      <name val="Arial"/>
      <family val="2"/>
    </font>
    <font>
      <sz val="8"/>
      <name val="Arial Narrow"/>
      <family val="2"/>
    </font>
    <font>
      <i/>
      <sz val="8"/>
      <name val="Arial Narrow"/>
      <family val="2"/>
    </font>
    <font>
      <b/>
      <i/>
      <sz val="11"/>
      <name val="Arial"/>
      <family val="2"/>
    </font>
    <font>
      <i/>
      <sz val="8"/>
      <color rgb="FFFF0000"/>
      <name val="Arial Narrow"/>
      <family val="2"/>
    </font>
    <font>
      <sz val="8"/>
      <color rgb="FFFF0000"/>
      <name val="Arial Narrow"/>
      <family val="2"/>
    </font>
    <font>
      <b/>
      <sz val="20"/>
      <color rgb="FF0070C0"/>
      <name val="Arial"/>
      <family val="2"/>
    </font>
    <font>
      <sz val="16"/>
      <name val="Arial"/>
      <family val="2"/>
    </font>
    <font>
      <b/>
      <sz val="14"/>
      <color rgb="FF000000"/>
      <name val="Arial"/>
      <family val="2"/>
    </font>
    <font>
      <i/>
      <sz val="12"/>
      <color rgb="FF000000"/>
      <name val="Arial"/>
      <family val="2"/>
    </font>
    <font>
      <sz val="14"/>
      <name val="Arial"/>
      <family val="2"/>
    </font>
  </fonts>
  <fills count="27">
    <fill>
      <patternFill patternType="none"/>
    </fill>
    <fill>
      <patternFill patternType="gray125"/>
    </fill>
    <fill>
      <patternFill patternType="solid">
        <fgColor rgb="FFFFFFFF"/>
        <bgColor rgb="FFFFFFFF"/>
      </patternFill>
    </fill>
    <fill>
      <patternFill patternType="solid">
        <fgColor rgb="FFF3F3F3"/>
        <bgColor rgb="FFF3F3F3"/>
      </patternFill>
    </fill>
    <fill>
      <patternFill patternType="solid">
        <fgColor rgb="FF6D9EEB"/>
        <bgColor rgb="FF6D9EEB"/>
      </patternFill>
    </fill>
    <fill>
      <patternFill patternType="solid">
        <fgColor rgb="FF9FC5E8"/>
        <bgColor rgb="FF9FC5E8"/>
      </patternFill>
    </fill>
    <fill>
      <patternFill patternType="solid">
        <fgColor rgb="FFCFE2F3"/>
        <bgColor rgb="FFCFE2F3"/>
      </patternFill>
    </fill>
    <fill>
      <patternFill patternType="solid">
        <fgColor rgb="FFD9EAD3"/>
        <bgColor rgb="FFD9EAD3"/>
      </patternFill>
    </fill>
    <fill>
      <patternFill patternType="solid">
        <fgColor theme="7"/>
        <bgColor rgb="FFB4EDEA"/>
      </patternFill>
    </fill>
    <fill>
      <patternFill patternType="solid">
        <fgColor theme="7" tint="0.79998168889431442"/>
        <bgColor rgb="FFF3F3F3"/>
      </patternFill>
    </fill>
    <fill>
      <patternFill patternType="solid">
        <fgColor theme="7" tint="0.59999389629810485"/>
        <bgColor rgb="FFFFFFFF"/>
      </patternFill>
    </fill>
    <fill>
      <patternFill patternType="solid">
        <fgColor theme="8" tint="0.39997558519241921"/>
        <bgColor rgb="FFB4EDEA"/>
      </patternFill>
    </fill>
    <fill>
      <patternFill patternType="solid">
        <fgColor theme="7" tint="0.59999389629810485"/>
        <bgColor indexed="64"/>
      </patternFill>
    </fill>
    <fill>
      <patternFill patternType="solid">
        <fgColor theme="2"/>
        <bgColor rgb="FFFFFFFF"/>
      </patternFill>
    </fill>
    <fill>
      <patternFill patternType="solid">
        <fgColor rgb="FF0070C0"/>
        <bgColor rgb="FFB4EDEA"/>
      </patternFill>
    </fill>
    <fill>
      <patternFill patternType="solid">
        <fgColor rgb="FFFFFF00"/>
        <bgColor rgb="FFB4EDEA"/>
      </patternFill>
    </fill>
    <fill>
      <patternFill patternType="solid">
        <fgColor theme="2" tint="-0.749992370372631"/>
        <bgColor rgb="FFB4EDEA"/>
      </patternFill>
    </fill>
    <fill>
      <patternFill patternType="solid">
        <fgColor theme="1"/>
        <bgColor rgb="FFB4EDEA"/>
      </patternFill>
    </fill>
    <fill>
      <patternFill patternType="solid">
        <fgColor rgb="FF0077BF"/>
        <bgColor rgb="FFD7EA9E"/>
      </patternFill>
    </fill>
    <fill>
      <patternFill patternType="solid">
        <fgColor rgb="FF0077BF"/>
        <bgColor indexed="64"/>
      </patternFill>
    </fill>
    <fill>
      <patternFill patternType="solid">
        <fgColor rgb="FF0077BF"/>
        <bgColor rgb="FFB4EDEA"/>
      </patternFill>
    </fill>
    <fill>
      <patternFill patternType="solid">
        <fgColor rgb="FFFFCF01"/>
        <bgColor rgb="FFFFFFFF"/>
      </patternFill>
    </fill>
    <fill>
      <patternFill patternType="solid">
        <fgColor rgb="FFFFCF01"/>
        <bgColor indexed="64"/>
      </patternFill>
    </fill>
    <fill>
      <patternFill patternType="solid">
        <fgColor theme="7" tint="0.79998168889431442"/>
        <bgColor rgb="FFFFFFFF"/>
      </patternFill>
    </fill>
    <fill>
      <patternFill patternType="solid">
        <fgColor rgb="FF9BC2E6"/>
        <bgColor indexed="64"/>
      </patternFill>
    </fill>
    <fill>
      <patternFill patternType="solid">
        <fgColor rgb="FFFFC000"/>
        <bgColor indexed="64"/>
      </patternFill>
    </fill>
    <fill>
      <patternFill patternType="solid">
        <fgColor rgb="FFFFF2CC"/>
        <bgColor indexed="64"/>
      </patternFill>
    </fill>
  </fills>
  <borders count="6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ck">
        <color rgb="FF0070C0"/>
      </left>
      <right style="thick">
        <color rgb="FF0070C0"/>
      </right>
      <top style="thick">
        <color rgb="FF0070C0"/>
      </top>
      <bottom/>
      <diagonal/>
    </border>
    <border>
      <left style="thick">
        <color rgb="FF0070C0"/>
      </left>
      <right style="thick">
        <color rgb="FF0070C0"/>
      </right>
      <top/>
      <bottom style="thick">
        <color rgb="FF0070C0"/>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style="medium">
        <color indexed="64"/>
      </bottom>
      <diagonal/>
    </border>
    <border>
      <left/>
      <right style="thin">
        <color indexed="64"/>
      </right>
      <top style="medium">
        <color indexed="64"/>
      </top>
      <bottom/>
      <diagonal/>
    </border>
    <border>
      <left style="thin">
        <color rgb="FF000000"/>
      </left>
      <right/>
      <top style="medium">
        <color indexed="64"/>
      </top>
      <bottom/>
      <diagonal/>
    </border>
    <border>
      <left style="thin">
        <color rgb="FF000000"/>
      </left>
      <right/>
      <top style="thin">
        <color rgb="FF000000"/>
      </top>
      <bottom style="medium">
        <color indexed="64"/>
      </bottom>
      <diagonal/>
    </border>
    <border>
      <left style="thick">
        <color rgb="FFD22630"/>
      </left>
      <right style="thick">
        <color rgb="FFD22630"/>
      </right>
      <top style="thick">
        <color rgb="FFD22630"/>
      </top>
      <bottom/>
      <diagonal/>
    </border>
    <border>
      <left style="thick">
        <color rgb="FFD22630"/>
      </left>
      <right style="thick">
        <color rgb="FFD22630"/>
      </right>
      <top style="thin">
        <color rgb="FF000000"/>
      </top>
      <bottom/>
      <diagonal/>
    </border>
    <border>
      <left style="thick">
        <color rgb="FFD22630"/>
      </left>
      <right style="thick">
        <color rgb="FFD22630"/>
      </right>
      <top style="thin">
        <color rgb="FF000000"/>
      </top>
      <bottom style="thick">
        <color rgb="FFD22630"/>
      </bottom>
      <diagonal/>
    </border>
    <border>
      <left style="thick">
        <color rgb="FFD22630"/>
      </left>
      <right style="thick">
        <color rgb="FFD22630"/>
      </right>
      <top style="thick">
        <color rgb="FFD22630"/>
      </top>
      <bottom style="thin">
        <color indexed="64"/>
      </bottom>
      <diagonal/>
    </border>
    <border>
      <left style="thick">
        <color rgb="FFD22630"/>
      </left>
      <right style="thick">
        <color rgb="FFD22630"/>
      </right>
      <top style="thin">
        <color indexed="64"/>
      </top>
      <bottom style="thin">
        <color indexed="64"/>
      </bottom>
      <diagonal/>
    </border>
    <border>
      <left style="thick">
        <color rgb="FFD22630"/>
      </left>
      <right style="thick">
        <color rgb="FFD22630"/>
      </right>
      <top/>
      <bottom style="thick">
        <color rgb="FFD22630"/>
      </bottom>
      <diagonal/>
    </border>
    <border>
      <left style="thick">
        <color rgb="FFD22630"/>
      </left>
      <right style="thick">
        <color rgb="FFD22630"/>
      </right>
      <top/>
      <bottom style="medium">
        <color indexed="64"/>
      </bottom>
      <diagonal/>
    </border>
    <border>
      <left style="thick">
        <color rgb="FFD22630"/>
      </left>
      <right style="thick">
        <color rgb="FFD22630"/>
      </right>
      <top style="medium">
        <color indexed="64"/>
      </top>
      <bottom/>
      <diagonal/>
    </border>
  </borders>
  <cellStyleXfs count="2">
    <xf numFmtId="0" fontId="0" fillId="0" borderId="0"/>
    <xf numFmtId="0" fontId="13" fillId="0" borderId="0" applyNumberFormat="0" applyFill="0" applyBorder="0" applyAlignment="0" applyProtection="0"/>
  </cellStyleXfs>
  <cellXfs count="169">
    <xf numFmtId="0" fontId="0" fillId="0" borderId="0" xfId="0"/>
    <xf numFmtId="0" fontId="3" fillId="5" borderId="9" xfId="0" applyFont="1" applyFill="1" applyBorder="1" applyAlignment="1">
      <alignment horizontal="center" vertical="top" wrapText="1"/>
    </xf>
    <xf numFmtId="0" fontId="3" fillId="6" borderId="10" xfId="0" applyFont="1" applyFill="1" applyBorder="1" applyAlignment="1">
      <alignment horizontal="center"/>
    </xf>
    <xf numFmtId="0" fontId="3" fillId="7" borderId="10" xfId="0" applyFont="1" applyFill="1" applyBorder="1" applyAlignment="1">
      <alignment horizontal="center"/>
    </xf>
    <xf numFmtId="0" fontId="3" fillId="6" borderId="11" xfId="0" applyFont="1" applyFill="1" applyBorder="1" applyAlignment="1">
      <alignment horizontal="center"/>
    </xf>
    <xf numFmtId="0" fontId="3" fillId="5" borderId="12" xfId="0" applyFont="1" applyFill="1" applyBorder="1" applyAlignment="1">
      <alignment horizontal="center" vertical="top" wrapText="1"/>
    </xf>
    <xf numFmtId="0" fontId="4" fillId="7" borderId="10" xfId="0" applyFont="1" applyFill="1" applyBorder="1" applyAlignment="1">
      <alignment vertical="top" wrapText="1"/>
    </xf>
    <xf numFmtId="0" fontId="4" fillId="6" borderId="10" xfId="0" applyFont="1" applyFill="1" applyBorder="1" applyAlignment="1">
      <alignment vertical="top" wrapText="1"/>
    </xf>
    <xf numFmtId="0" fontId="4" fillId="6" borderId="11" xfId="0" applyFont="1" applyFill="1" applyBorder="1" applyAlignment="1">
      <alignment vertical="top" wrapText="1"/>
    </xf>
    <xf numFmtId="0" fontId="4" fillId="6" borderId="17" xfId="0" applyFont="1" applyFill="1" applyBorder="1" applyAlignment="1">
      <alignment vertical="top" wrapText="1"/>
    </xf>
    <xf numFmtId="0" fontId="4" fillId="7" borderId="17" xfId="0" applyFont="1" applyFill="1" applyBorder="1" applyAlignment="1">
      <alignment vertical="top" wrapText="1"/>
    </xf>
    <xf numFmtId="0" fontId="4" fillId="6" borderId="18" xfId="0" applyFont="1" applyFill="1" applyBorder="1" applyAlignment="1">
      <alignment vertical="top" wrapText="1"/>
    </xf>
    <xf numFmtId="0" fontId="4" fillId="6" borderId="17"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5" borderId="6" xfId="0" applyFont="1" applyFill="1" applyBorder="1" applyAlignment="1">
      <alignment horizontal="center" vertical="top" wrapText="1"/>
    </xf>
    <xf numFmtId="0" fontId="2" fillId="6" borderId="13" xfId="0" applyFont="1" applyFill="1" applyBorder="1" applyAlignment="1">
      <alignment horizontal="center"/>
    </xf>
    <xf numFmtId="0" fontId="2" fillId="7" borderId="13" xfId="0" applyFont="1" applyFill="1" applyBorder="1" applyAlignment="1">
      <alignment horizontal="center"/>
    </xf>
    <xf numFmtId="0" fontId="2" fillId="6" borderId="14" xfId="0" applyFont="1" applyFill="1" applyBorder="1" applyAlignment="1">
      <alignment horizontal="center"/>
    </xf>
    <xf numFmtId="0" fontId="2" fillId="6" borderId="10" xfId="0" applyFont="1" applyFill="1" applyBorder="1" applyAlignment="1">
      <alignment horizontal="left"/>
    </xf>
    <xf numFmtId="0" fontId="2" fillId="7" borderId="10" xfId="0" applyFont="1" applyFill="1" applyBorder="1" applyAlignment="1">
      <alignment horizontal="left"/>
    </xf>
    <xf numFmtId="0" fontId="2" fillId="6" borderId="11" xfId="0" applyFont="1" applyFill="1" applyBorder="1" applyAlignment="1">
      <alignment horizontal="left"/>
    </xf>
    <xf numFmtId="0" fontId="2" fillId="6" borderId="17" xfId="0" applyFont="1" applyFill="1" applyBorder="1" applyAlignment="1">
      <alignment horizontal="left"/>
    </xf>
    <xf numFmtId="0" fontId="2" fillId="7" borderId="17" xfId="0" applyFont="1" applyFill="1" applyBorder="1" applyAlignment="1">
      <alignment horizontal="left"/>
    </xf>
    <xf numFmtId="0" fontId="2" fillId="7" borderId="17" xfId="0" applyFont="1" applyFill="1" applyBorder="1"/>
    <xf numFmtId="0" fontId="2" fillId="6" borderId="18" xfId="0" applyFont="1" applyFill="1" applyBorder="1"/>
    <xf numFmtId="0" fontId="2" fillId="6" borderId="17" xfId="0" applyFont="1" applyFill="1" applyBorder="1"/>
    <xf numFmtId="0" fontId="2" fillId="6" borderId="13" xfId="0" applyFont="1" applyFill="1" applyBorder="1"/>
    <xf numFmtId="0" fontId="2" fillId="7" borderId="13" xfId="0" applyFont="1" applyFill="1" applyBorder="1"/>
    <xf numFmtId="0" fontId="2" fillId="6" borderId="14" xfId="0" applyFont="1" applyFill="1" applyBorder="1"/>
    <xf numFmtId="0" fontId="2" fillId="6" borderId="10" xfId="0" applyFont="1" applyFill="1" applyBorder="1" applyAlignment="1">
      <alignment vertical="top" wrapText="1"/>
    </xf>
    <xf numFmtId="0" fontId="2" fillId="6" borderId="17" xfId="0" applyFont="1" applyFill="1" applyBorder="1" applyAlignment="1">
      <alignment vertical="top" wrapText="1"/>
    </xf>
    <xf numFmtId="0" fontId="2" fillId="7" borderId="17" xfId="0" applyFont="1" applyFill="1" applyBorder="1" applyAlignment="1">
      <alignment vertical="top" wrapText="1"/>
    </xf>
    <xf numFmtId="0" fontId="2" fillId="6" borderId="13" xfId="0" applyFont="1" applyFill="1" applyBorder="1" applyAlignment="1">
      <alignment vertical="top" wrapText="1"/>
    </xf>
    <xf numFmtId="0" fontId="2" fillId="7" borderId="13" xfId="0" applyFont="1" applyFill="1" applyBorder="1" applyAlignment="1">
      <alignment vertical="top" wrapText="1"/>
    </xf>
    <xf numFmtId="0" fontId="2" fillId="6" borderId="19" xfId="0" applyFont="1" applyFill="1" applyBorder="1" applyAlignment="1">
      <alignment vertical="top" wrapText="1"/>
    </xf>
    <xf numFmtId="0" fontId="2" fillId="7" borderId="19" xfId="0" applyFont="1" applyFill="1" applyBorder="1" applyAlignment="1">
      <alignment vertical="top" wrapText="1"/>
    </xf>
    <xf numFmtId="0" fontId="2" fillId="6" borderId="8" xfId="0" applyFont="1" applyFill="1" applyBorder="1" applyAlignment="1">
      <alignment vertical="top" wrapText="1"/>
    </xf>
    <xf numFmtId="0" fontId="2" fillId="6" borderId="19" xfId="0" applyFont="1" applyFill="1" applyBorder="1" applyAlignment="1">
      <alignment vertical="top"/>
    </xf>
    <xf numFmtId="0" fontId="2" fillId="7" borderId="19" xfId="0" applyFont="1" applyFill="1" applyBorder="1" applyAlignment="1">
      <alignment vertical="top"/>
    </xf>
    <xf numFmtId="0" fontId="2" fillId="6" borderId="8" xfId="0" applyFont="1" applyFill="1" applyBorder="1" applyAlignment="1">
      <alignment vertical="top"/>
    </xf>
    <xf numFmtId="0" fontId="2" fillId="2" borderId="20" xfId="0" applyFont="1" applyFill="1" applyBorder="1" applyAlignment="1">
      <alignment horizontal="center" vertical="center" wrapText="1"/>
    </xf>
    <xf numFmtId="0" fontId="6" fillId="0" borderId="0" xfId="0" applyFont="1"/>
    <xf numFmtId="0" fontId="12" fillId="2" borderId="4"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5" fillId="2" borderId="0" xfId="0" applyFont="1" applyFill="1" applyAlignment="1">
      <alignment vertical="center" wrapText="1"/>
    </xf>
    <xf numFmtId="0" fontId="2" fillId="9" borderId="40" xfId="0" applyFont="1" applyFill="1" applyBorder="1" applyAlignment="1">
      <alignment horizontal="center" vertical="center" wrapText="1"/>
    </xf>
    <xf numFmtId="0" fontId="2" fillId="9" borderId="43" xfId="0" applyFont="1" applyFill="1" applyBorder="1" applyAlignment="1">
      <alignment horizontal="center" vertical="center" wrapText="1"/>
    </xf>
    <xf numFmtId="0" fontId="2" fillId="9" borderId="42" xfId="0" applyFont="1" applyFill="1" applyBorder="1" applyAlignment="1">
      <alignment horizontal="center" vertical="center" wrapText="1"/>
    </xf>
    <xf numFmtId="0" fontId="5" fillId="2" borderId="32" xfId="0" applyFont="1" applyFill="1" applyBorder="1" applyAlignment="1">
      <alignment vertical="center" wrapText="1"/>
    </xf>
    <xf numFmtId="0" fontId="5" fillId="2" borderId="37" xfId="0" applyFont="1" applyFill="1" applyBorder="1" applyAlignment="1">
      <alignment vertical="center" wrapText="1"/>
    </xf>
    <xf numFmtId="0" fontId="2" fillId="3" borderId="4" xfId="0" applyFont="1" applyFill="1" applyBorder="1" applyAlignment="1">
      <alignment horizontal="left" vertical="center" wrapText="1"/>
    </xf>
    <xf numFmtId="0" fontId="12" fillId="2" borderId="5"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3" borderId="26" xfId="0" applyFont="1" applyFill="1" applyBorder="1" applyAlignment="1">
      <alignment horizontal="center" vertical="center" wrapText="1"/>
    </xf>
    <xf numFmtId="0" fontId="2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26"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3" borderId="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24" fillId="3" borderId="45"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24" xfId="0" applyFont="1" applyFill="1" applyBorder="1" applyAlignment="1">
      <alignment horizontal="center" vertical="center" wrapText="1"/>
    </xf>
    <xf numFmtId="0" fontId="24" fillId="3" borderId="25" xfId="0" applyFont="1" applyFill="1" applyBorder="1" applyAlignment="1">
      <alignment horizontal="center" vertical="center" wrapText="1"/>
    </xf>
    <xf numFmtId="0" fontId="23" fillId="2" borderId="26"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3" fillId="0" borderId="26" xfId="0" applyFont="1" applyBorder="1" applyAlignment="1">
      <alignment horizontal="center" vertical="center" wrapText="1"/>
    </xf>
    <xf numFmtId="0" fontId="2" fillId="2" borderId="2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3" borderId="5" xfId="0" applyFont="1" applyFill="1" applyBorder="1" applyAlignment="1">
      <alignment horizontal="left" vertical="center" wrapText="1"/>
    </xf>
    <xf numFmtId="0" fontId="16" fillId="16" borderId="27" xfId="0" applyFont="1" applyFill="1" applyBorder="1" applyAlignment="1">
      <alignment vertical="center" wrapText="1"/>
    </xf>
    <xf numFmtId="0" fontId="16" fillId="16" borderId="28" xfId="0" applyFont="1" applyFill="1" applyBorder="1" applyAlignment="1">
      <alignment vertical="center" wrapText="1"/>
    </xf>
    <xf numFmtId="0" fontId="2" fillId="21" borderId="39" xfId="0" applyFont="1" applyFill="1" applyBorder="1" applyAlignment="1">
      <alignment horizontal="center" vertical="center" wrapText="1"/>
    </xf>
    <xf numFmtId="0" fontId="2" fillId="21" borderId="41" xfId="0" applyFont="1" applyFill="1" applyBorder="1" applyAlignment="1">
      <alignment horizontal="center" vertical="center" wrapText="1"/>
    </xf>
    <xf numFmtId="0" fontId="2" fillId="21" borderId="44" xfId="0" applyFont="1" applyFill="1" applyBorder="1" applyAlignment="1">
      <alignment horizontal="center" vertical="center" wrapText="1"/>
    </xf>
    <xf numFmtId="0" fontId="2" fillId="23" borderId="38" xfId="0" applyFont="1" applyFill="1" applyBorder="1" applyAlignment="1">
      <alignment horizontal="center" vertical="center" wrapText="1"/>
    </xf>
    <xf numFmtId="0" fontId="10" fillId="8" borderId="46" xfId="0" applyFont="1" applyFill="1" applyBorder="1" applyAlignment="1">
      <alignment horizontal="center" vertical="center" wrapText="1"/>
    </xf>
    <xf numFmtId="0" fontId="10" fillId="8" borderId="54" xfId="0" applyFont="1" applyFill="1" applyBorder="1" applyAlignment="1">
      <alignment horizontal="center" vertical="center" wrapText="1"/>
    </xf>
    <xf numFmtId="0" fontId="2" fillId="21" borderId="27" xfId="0" applyFont="1" applyFill="1" applyBorder="1" applyAlignment="1">
      <alignment horizontal="center" vertical="center" wrapText="1"/>
    </xf>
    <xf numFmtId="0" fontId="2" fillId="9" borderId="56" xfId="0" applyFont="1" applyFill="1" applyBorder="1" applyAlignment="1">
      <alignment horizontal="center" vertical="center" wrapText="1"/>
    </xf>
    <xf numFmtId="0" fontId="2" fillId="9" borderId="58" xfId="0" applyFont="1" applyFill="1" applyBorder="1" applyAlignment="1">
      <alignment horizontal="center" vertical="center" wrapText="1"/>
    </xf>
    <xf numFmtId="0" fontId="2" fillId="21" borderId="25" xfId="0" applyFont="1" applyFill="1" applyBorder="1" applyAlignment="1">
      <alignment horizontal="center" vertical="center" wrapText="1"/>
    </xf>
    <xf numFmtId="0" fontId="2" fillId="9" borderId="59" xfId="0" applyFont="1" applyFill="1" applyBorder="1" applyAlignment="1">
      <alignment horizontal="center" vertical="center" wrapText="1"/>
    </xf>
    <xf numFmtId="0" fontId="2" fillId="9" borderId="60" xfId="0" applyFont="1" applyFill="1" applyBorder="1" applyAlignment="1">
      <alignment horizontal="center" vertical="center" wrapText="1"/>
    </xf>
    <xf numFmtId="0" fontId="2" fillId="21" borderId="61" xfId="0" applyFont="1" applyFill="1" applyBorder="1" applyAlignment="1">
      <alignment horizontal="center" vertical="center" wrapText="1"/>
    </xf>
    <xf numFmtId="0" fontId="2" fillId="9" borderId="62" xfId="0" applyFont="1" applyFill="1" applyBorder="1" applyAlignment="1">
      <alignment horizontal="center" vertical="center" wrapText="1"/>
    </xf>
    <xf numFmtId="0" fontId="2" fillId="23" borderId="55" xfId="0" applyFont="1" applyFill="1" applyBorder="1" applyAlignment="1">
      <alignment horizontal="center" vertical="center" wrapText="1"/>
    </xf>
    <xf numFmtId="0" fontId="2" fillId="23" borderId="63" xfId="0" applyFont="1" applyFill="1" applyBorder="1" applyAlignment="1">
      <alignment horizontal="center" vertical="center" wrapText="1"/>
    </xf>
    <xf numFmtId="0" fontId="2" fillId="21" borderId="58" xfId="0" applyFont="1" applyFill="1" applyBorder="1" applyAlignment="1">
      <alignment horizontal="center" vertical="center" wrapText="1"/>
    </xf>
    <xf numFmtId="0" fontId="2" fillId="9" borderId="66" xfId="0" applyFont="1" applyFill="1" applyBorder="1" applyAlignment="1">
      <alignment horizontal="center" vertical="center" wrapText="1"/>
    </xf>
    <xf numFmtId="0" fontId="2" fillId="21" borderId="67" xfId="0" applyFont="1" applyFill="1" applyBorder="1" applyAlignment="1">
      <alignment horizontal="center" vertical="center" wrapText="1"/>
    </xf>
    <xf numFmtId="0" fontId="10" fillId="25" borderId="48" xfId="0" applyFont="1" applyFill="1" applyBorder="1" applyAlignment="1">
      <alignment horizontal="center" vertical="center" wrapText="1"/>
    </xf>
    <xf numFmtId="0" fontId="2" fillId="22" borderId="64" xfId="0" applyFont="1" applyFill="1" applyBorder="1" applyAlignment="1">
      <alignment horizontal="center" vertical="center" wrapText="1"/>
    </xf>
    <xf numFmtId="0" fontId="4" fillId="9" borderId="55" xfId="0" applyFont="1" applyFill="1" applyBorder="1" applyAlignment="1">
      <alignment horizontal="center" vertical="center" wrapText="1"/>
    </xf>
    <xf numFmtId="0" fontId="4" fillId="26" borderId="38" xfId="0" applyFont="1" applyFill="1" applyBorder="1" applyAlignment="1">
      <alignment horizontal="center" vertical="center" wrapText="1"/>
    </xf>
    <xf numFmtId="0" fontId="4" fillId="9" borderId="63" xfId="0" applyFont="1" applyFill="1" applyBorder="1" applyAlignment="1">
      <alignment horizontal="center" vertical="center" wrapText="1"/>
    </xf>
    <xf numFmtId="14" fontId="2" fillId="3" borderId="32" xfId="0" applyNumberFormat="1" applyFont="1" applyFill="1" applyBorder="1" applyAlignment="1">
      <alignment horizontal="center" vertical="center" wrapText="1"/>
    </xf>
    <xf numFmtId="14" fontId="2" fillId="2" borderId="28" xfId="0" applyNumberFormat="1" applyFont="1" applyFill="1" applyBorder="1" applyAlignment="1">
      <alignment horizontal="center" vertical="center" wrapText="1"/>
    </xf>
    <xf numFmtId="14" fontId="2" fillId="3" borderId="31" xfId="0" applyNumberFormat="1" applyFont="1" applyFill="1" applyBorder="1" applyAlignment="1">
      <alignment horizontal="center" vertical="center" wrapText="1"/>
    </xf>
    <xf numFmtId="14" fontId="2" fillId="3" borderId="37" xfId="0" applyNumberFormat="1" applyFont="1" applyFill="1" applyBorder="1" applyAlignment="1">
      <alignment horizontal="center" vertical="center" wrapText="1"/>
    </xf>
    <xf numFmtId="14" fontId="2" fillId="2" borderId="27" xfId="0" applyNumberFormat="1" applyFont="1" applyFill="1" applyBorder="1" applyAlignment="1">
      <alignment horizontal="center" vertical="center" wrapText="1"/>
    </xf>
    <xf numFmtId="14" fontId="2" fillId="2" borderId="37" xfId="0" applyNumberFormat="1" applyFont="1" applyFill="1" applyBorder="1" applyAlignment="1">
      <alignment horizontal="center" vertical="center" wrapText="1"/>
    </xf>
    <xf numFmtId="0" fontId="9" fillId="3" borderId="45" xfId="0" applyFont="1" applyFill="1" applyBorder="1" applyAlignment="1">
      <alignment horizontal="left" vertical="center" wrapText="1"/>
    </xf>
    <xf numFmtId="0" fontId="16" fillId="16" borderId="46" xfId="0" applyFont="1" applyFill="1" applyBorder="1" applyAlignment="1">
      <alignment horizontal="center" vertical="center" wrapText="1"/>
    </xf>
    <xf numFmtId="0" fontId="16" fillId="16" borderId="47" xfId="0" applyFont="1" applyFill="1" applyBorder="1" applyAlignment="1">
      <alignment horizontal="center" vertical="center" wrapText="1"/>
    </xf>
    <xf numFmtId="0" fontId="16" fillId="16" borderId="57" xfId="0" applyFont="1" applyFill="1" applyBorder="1" applyAlignment="1">
      <alignment horizontal="center" vertical="center" wrapText="1"/>
    </xf>
    <xf numFmtId="0" fontId="1" fillId="11" borderId="30" xfId="0" applyFont="1" applyFill="1" applyBorder="1" applyAlignment="1">
      <alignment horizontal="center" vertical="center" wrapText="1"/>
    </xf>
    <xf numFmtId="0" fontId="1" fillId="11" borderId="32" xfId="0" applyFont="1" applyFill="1" applyBorder="1" applyAlignment="1">
      <alignment horizontal="center" vertical="center" wrapText="1"/>
    </xf>
    <xf numFmtId="0" fontId="10" fillId="11" borderId="60" xfId="0" applyFont="1" applyFill="1" applyBorder="1" applyAlignment="1">
      <alignment horizontal="center" vertical="center" wrapText="1"/>
    </xf>
    <xf numFmtId="0" fontId="10" fillId="11" borderId="65" xfId="0" applyFont="1" applyFill="1" applyBorder="1" applyAlignment="1">
      <alignment horizontal="center" vertical="center" wrapText="1"/>
    </xf>
    <xf numFmtId="0" fontId="16" fillId="16" borderId="27" xfId="0" applyFont="1" applyFill="1" applyBorder="1" applyAlignment="1">
      <alignment horizontal="center" vertical="center" wrapText="1"/>
    </xf>
    <xf numFmtId="0" fontId="16" fillId="16" borderId="28" xfId="0" applyFont="1" applyFill="1" applyBorder="1" applyAlignment="1">
      <alignment horizontal="center" vertical="center" wrapText="1"/>
    </xf>
    <xf numFmtId="0" fontId="15" fillId="16" borderId="37" xfId="0" applyFont="1" applyFill="1" applyBorder="1" applyAlignment="1">
      <alignment horizontal="center" vertical="center" wrapText="1"/>
    </xf>
    <xf numFmtId="0" fontId="15" fillId="16" borderId="32" xfId="0" applyFont="1" applyFill="1" applyBorder="1" applyAlignment="1">
      <alignment horizontal="center" vertical="center" wrapText="1"/>
    </xf>
    <xf numFmtId="0" fontId="15" fillId="16" borderId="33" xfId="0" applyFont="1" applyFill="1" applyBorder="1" applyAlignment="1">
      <alignment horizontal="center" vertical="center" wrapText="1"/>
    </xf>
    <xf numFmtId="0" fontId="16" fillId="17" borderId="0" xfId="0" applyFont="1" applyFill="1" applyAlignment="1">
      <alignment horizontal="center" vertical="center" wrapText="1"/>
    </xf>
    <xf numFmtId="0" fontId="16" fillId="16" borderId="30" xfId="0" applyFont="1" applyFill="1" applyBorder="1" applyAlignment="1">
      <alignment horizontal="center" vertical="center" wrapText="1"/>
    </xf>
    <xf numFmtId="0" fontId="16" fillId="19" borderId="51" xfId="0" applyFont="1" applyFill="1" applyBorder="1" applyAlignment="1">
      <alignment horizontal="center" vertical="center" wrapText="1"/>
    </xf>
    <xf numFmtId="0" fontId="16" fillId="19" borderId="0" xfId="0" applyFont="1" applyFill="1" applyAlignment="1">
      <alignment horizontal="center" vertical="center" wrapText="1"/>
    </xf>
    <xf numFmtId="0" fontId="16" fillId="19" borderId="52" xfId="0" applyFont="1" applyFill="1" applyBorder="1" applyAlignment="1">
      <alignment horizontal="center" vertical="center" wrapText="1"/>
    </xf>
    <xf numFmtId="0" fontId="16" fillId="20" borderId="51" xfId="0" applyFont="1" applyFill="1" applyBorder="1" applyAlignment="1">
      <alignment horizontal="center" vertical="center" wrapText="1"/>
    </xf>
    <xf numFmtId="0" fontId="16" fillId="20" borderId="0" xfId="0" applyFont="1" applyFill="1" applyAlignment="1">
      <alignment horizontal="center" vertical="center" wrapText="1"/>
    </xf>
    <xf numFmtId="0" fontId="16" fillId="20" borderId="52" xfId="0" applyFont="1" applyFill="1" applyBorder="1" applyAlignment="1">
      <alignment horizontal="center" vertical="center" wrapText="1"/>
    </xf>
    <xf numFmtId="0" fontId="16" fillId="14" borderId="27" xfId="0" applyFont="1" applyFill="1" applyBorder="1" applyAlignment="1">
      <alignment horizontal="center" vertical="center" wrapText="1"/>
    </xf>
    <xf numFmtId="0" fontId="16" fillId="14" borderId="28" xfId="0" applyFont="1" applyFill="1" applyBorder="1" applyAlignment="1">
      <alignment horizontal="center" vertical="center" wrapText="1"/>
    </xf>
    <xf numFmtId="0" fontId="15" fillId="16" borderId="0" xfId="0" applyFont="1" applyFill="1" applyAlignment="1">
      <alignment horizontal="center" vertical="center" wrapText="1"/>
    </xf>
    <xf numFmtId="0" fontId="15" fillId="16" borderId="53" xfId="0" applyFont="1" applyFill="1" applyBorder="1" applyAlignment="1">
      <alignment horizontal="center" vertical="center" wrapText="1"/>
    </xf>
    <xf numFmtId="0" fontId="10" fillId="11" borderId="33" xfId="0" applyFont="1" applyFill="1" applyBorder="1" applyAlignment="1">
      <alignment horizontal="center" vertical="center" wrapText="1"/>
    </xf>
    <xf numFmtId="0" fontId="10" fillId="11" borderId="29" xfId="0" applyFont="1" applyFill="1" applyBorder="1" applyAlignment="1">
      <alignment horizontal="center" vertical="center" wrapText="1"/>
    </xf>
    <xf numFmtId="0" fontId="11" fillId="11" borderId="26" xfId="0" applyFont="1" applyFill="1" applyBorder="1" applyAlignment="1">
      <alignment horizontal="center" vertical="center" wrapText="1"/>
    </xf>
    <xf numFmtId="0" fontId="11" fillId="11" borderId="20" xfId="0" applyFont="1" applyFill="1" applyBorder="1" applyAlignment="1">
      <alignment horizontal="center" vertical="center" wrapText="1"/>
    </xf>
    <xf numFmtId="0" fontId="7" fillId="18" borderId="25" xfId="0" applyFont="1" applyFill="1" applyBorder="1" applyAlignment="1">
      <alignment horizontal="center" vertical="center" wrapText="1"/>
    </xf>
    <xf numFmtId="0" fontId="8" fillId="19" borderId="23" xfId="0" applyFont="1" applyFill="1" applyBorder="1"/>
    <xf numFmtId="0" fontId="17" fillId="10" borderId="20" xfId="0" applyFont="1" applyFill="1" applyBorder="1" applyAlignment="1">
      <alignment horizontal="right" vertical="center" wrapText="1"/>
    </xf>
    <xf numFmtId="0" fontId="27" fillId="12" borderId="28" xfId="0" applyFont="1" applyFill="1" applyBorder="1" applyAlignment="1">
      <alignment horizontal="left" vertical="center" wrapText="1"/>
    </xf>
    <xf numFmtId="0" fontId="2" fillId="12" borderId="28" xfId="0" applyFont="1" applyFill="1" applyBorder="1" applyAlignment="1">
      <alignment horizontal="left" vertical="center" wrapText="1"/>
    </xf>
    <xf numFmtId="0" fontId="17" fillId="2" borderId="20" xfId="0" applyFont="1" applyFill="1" applyBorder="1" applyAlignment="1">
      <alignment horizontal="right" vertical="center" wrapText="1"/>
    </xf>
    <xf numFmtId="0" fontId="14" fillId="2" borderId="34" xfId="1" applyFont="1" applyFill="1" applyBorder="1" applyAlignment="1">
      <alignment horizontal="center" vertical="center" wrapText="1"/>
    </xf>
    <xf numFmtId="0" fontId="13" fillId="2" borderId="27" xfId="1" applyFill="1" applyBorder="1" applyAlignment="1">
      <alignment horizontal="center" vertical="center" wrapText="1"/>
    </xf>
    <xf numFmtId="0" fontId="13" fillId="2" borderId="28" xfId="1" applyFill="1" applyBorder="1" applyAlignment="1">
      <alignment horizontal="center" vertical="center" wrapText="1"/>
    </xf>
    <xf numFmtId="0" fontId="26" fillId="13" borderId="35" xfId="0" applyFont="1" applyFill="1" applyBorder="1" applyAlignment="1">
      <alignment horizontal="center" vertical="center" wrapText="1"/>
    </xf>
    <xf numFmtId="0" fontId="26" fillId="13" borderId="36" xfId="0" applyFont="1" applyFill="1" applyBorder="1" applyAlignment="1">
      <alignment horizontal="center" vertical="center" wrapText="1"/>
    </xf>
    <xf numFmtId="0" fontId="10" fillId="11" borderId="20" xfId="0" applyFont="1" applyFill="1" applyBorder="1" applyAlignment="1">
      <alignment horizontal="center" vertical="center" wrapText="1"/>
    </xf>
    <xf numFmtId="0" fontId="1" fillId="24" borderId="20"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26" xfId="0" applyFont="1" applyFill="1" applyBorder="1" applyAlignment="1">
      <alignment horizontal="center" vertical="center" wrapText="1"/>
    </xf>
    <xf numFmtId="0" fontId="10" fillId="11" borderId="27" xfId="0" applyFont="1" applyFill="1" applyBorder="1" applyAlignment="1">
      <alignment horizontal="center" vertical="center" wrapText="1"/>
    </xf>
    <xf numFmtId="0" fontId="1" fillId="15" borderId="49" xfId="0" applyFont="1" applyFill="1" applyBorder="1" applyAlignment="1">
      <alignment horizontal="center" vertical="center" wrapText="1"/>
    </xf>
    <xf numFmtId="0" fontId="1" fillId="15" borderId="50" xfId="0" applyFont="1" applyFill="1" applyBorder="1" applyAlignment="1">
      <alignment horizontal="center" vertical="center" wrapText="1"/>
    </xf>
    <xf numFmtId="0" fontId="1" fillId="4" borderId="6" xfId="0" applyFont="1" applyFill="1" applyBorder="1" applyAlignment="1">
      <alignment horizontal="center" vertical="top" wrapText="1"/>
    </xf>
    <xf numFmtId="0" fontId="2" fillId="0" borderId="7" xfId="0" applyFont="1" applyBorder="1"/>
    <xf numFmtId="0" fontId="2" fillId="0" borderId="8" xfId="0" applyFont="1" applyBorder="1"/>
    <xf numFmtId="0" fontId="3" fillId="5" borderId="15" xfId="0" applyFont="1" applyFill="1" applyBorder="1" applyAlignment="1">
      <alignment horizontal="center" vertical="top" wrapText="1"/>
    </xf>
    <xf numFmtId="0" fontId="2" fillId="0" borderId="16" xfId="0" applyFont="1" applyBorder="1"/>
    <xf numFmtId="0" fontId="2" fillId="0" borderId="12" xfId="0" applyFont="1" applyBorder="1"/>
  </cellXfs>
  <cellStyles count="2">
    <cellStyle name="Hyperlink" xfId="1" builtinId="8"/>
    <cellStyle name="Normal" xfId="0" builtinId="0"/>
  </cellStyles>
  <dxfs count="0"/>
  <tableStyles count="0" defaultTableStyle="TableStyleMedium2" defaultPivotStyle="PivotStyleLight16"/>
  <colors>
    <mruColors>
      <color rgb="FFFFCF01"/>
      <color rgb="FFFFF2CC"/>
      <color rgb="FFFFC000"/>
      <color rgb="FFF3F3F3"/>
      <color rgb="FF0077BF"/>
      <color rgb="FF9BC2E6"/>
      <color rgb="FFD22630"/>
      <color rgb="FFF685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841194</xdr:colOff>
      <xdr:row>1</xdr:row>
      <xdr:rowOff>133350</xdr:rowOff>
    </xdr:to>
    <xdr:pic>
      <xdr:nvPicPr>
        <xdr:cNvPr id="4" name="Picture 3">
          <a:extLst>
            <a:ext uri="{FF2B5EF4-FFF2-40B4-BE49-F238E27FC236}">
              <a16:creationId xmlns:a16="http://schemas.microsoft.com/office/drawing/2014/main" id="{D62AE5EE-A796-4AFD-B7BC-48581B5653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88894"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central.collegeboard.org/media/pdf/ap-world-history-modern-course-and-exam-description.pdf" TargetMode="External"/><Relationship Id="rId1" Type="http://schemas.openxmlformats.org/officeDocument/2006/relationships/hyperlink" Target="https://ideapublicschools.org/parents/academic-calendar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5005A-5F50-43E6-8F1C-02C13CEAE631}">
  <sheetPr>
    <outlinePr summaryBelow="0" summaryRight="0"/>
    <pageSetUpPr fitToPage="1"/>
  </sheetPr>
  <dimension ref="A1:O24"/>
  <sheetViews>
    <sheetView tabSelected="1" topLeftCell="A9" zoomScale="80" zoomScaleNormal="80" workbookViewId="0">
      <selection activeCell="G9" sqref="G9"/>
    </sheetView>
  </sheetViews>
  <sheetFormatPr defaultColWidth="14.42578125" defaultRowHeight="15.75" customHeight="1"/>
  <cols>
    <col min="1" max="1" width="9.42578125" customWidth="1"/>
    <col min="2" max="2" width="24.28515625" customWidth="1"/>
    <col min="3" max="6" width="16.7109375" customWidth="1"/>
    <col min="7" max="7" width="19.85546875" customWidth="1"/>
    <col min="8" max="8" width="37" customWidth="1"/>
    <col min="9" max="9" width="19.85546875" customWidth="1"/>
    <col min="10" max="11" width="12.7109375" customWidth="1"/>
    <col min="12" max="12" width="24.7109375" customWidth="1"/>
    <col min="13" max="13" width="31.42578125" customWidth="1"/>
    <col min="14" max="14" width="63.85546875" customWidth="1"/>
  </cols>
  <sheetData>
    <row r="1" spans="1:15" ht="81" customHeight="1">
      <c r="A1" s="145" t="s">
        <v>0</v>
      </c>
      <c r="B1" s="146"/>
      <c r="C1" s="146"/>
      <c r="D1" s="146"/>
      <c r="E1" s="146"/>
      <c r="F1" s="146"/>
      <c r="G1" s="146"/>
      <c r="H1" s="146"/>
      <c r="I1" s="146"/>
      <c r="J1" s="146"/>
      <c r="K1" s="146"/>
      <c r="L1" s="146"/>
      <c r="M1" s="146"/>
      <c r="N1" s="146"/>
    </row>
    <row r="2" spans="1:15" ht="48" customHeight="1">
      <c r="A2" s="147" t="s">
        <v>1</v>
      </c>
      <c r="B2" s="147"/>
      <c r="C2" s="148" t="s">
        <v>2</v>
      </c>
      <c r="D2" s="149"/>
      <c r="E2" s="149"/>
      <c r="F2" s="149"/>
      <c r="G2" s="149"/>
      <c r="H2" s="149"/>
      <c r="I2" s="149"/>
      <c r="J2" s="149"/>
      <c r="K2" s="149"/>
      <c r="L2" s="149"/>
      <c r="M2" s="149"/>
      <c r="N2" s="149"/>
    </row>
    <row r="3" spans="1:15" ht="35.25" customHeight="1" thickBot="1">
      <c r="A3" s="150" t="s">
        <v>3</v>
      </c>
      <c r="B3" s="150"/>
      <c r="C3" s="152" t="s">
        <v>4</v>
      </c>
      <c r="D3" s="153"/>
      <c r="E3" s="49"/>
      <c r="F3" s="45"/>
      <c r="G3" s="45"/>
      <c r="H3" s="45"/>
      <c r="I3" s="45"/>
      <c r="J3" s="151" t="s">
        <v>5</v>
      </c>
      <c r="K3" s="151"/>
      <c r="L3" s="151"/>
      <c r="M3" s="50"/>
      <c r="N3" s="49"/>
    </row>
    <row r="4" spans="1:15" ht="13.35" customHeight="1" thickTop="1" thickBot="1">
      <c r="A4" s="156" t="s">
        <v>6</v>
      </c>
      <c r="B4" s="157" t="s">
        <v>7</v>
      </c>
      <c r="C4" s="156" t="s">
        <v>8</v>
      </c>
      <c r="D4" s="156" t="s">
        <v>9</v>
      </c>
      <c r="E4" s="158" t="s">
        <v>10</v>
      </c>
      <c r="F4" s="160" t="s">
        <v>11</v>
      </c>
      <c r="G4" s="161" t="s">
        <v>12</v>
      </c>
      <c r="H4" s="120" t="s">
        <v>13</v>
      </c>
      <c r="I4" s="122" t="s">
        <v>14</v>
      </c>
      <c r="J4" s="154" t="s">
        <v>15</v>
      </c>
      <c r="K4" s="154"/>
      <c r="L4" s="155"/>
      <c r="M4" s="141" t="s">
        <v>16</v>
      </c>
      <c r="N4" s="143" t="s">
        <v>17</v>
      </c>
    </row>
    <row r="5" spans="1:15" ht="54.75" customHeight="1" thickBot="1">
      <c r="A5" s="156"/>
      <c r="B5" s="157"/>
      <c r="C5" s="156"/>
      <c r="D5" s="156"/>
      <c r="E5" s="159"/>
      <c r="F5" s="160"/>
      <c r="G5" s="162"/>
      <c r="H5" s="121"/>
      <c r="I5" s="123"/>
      <c r="J5" s="105" t="s">
        <v>18</v>
      </c>
      <c r="K5" s="90" t="s">
        <v>19</v>
      </c>
      <c r="L5" s="91" t="s">
        <v>20</v>
      </c>
      <c r="M5" s="142"/>
      <c r="N5" s="144"/>
    </row>
    <row r="6" spans="1:15" ht="25.5" customHeight="1" thickTop="1" thickBot="1">
      <c r="A6" s="124" t="s">
        <v>21</v>
      </c>
      <c r="B6" s="125"/>
      <c r="C6" s="126"/>
      <c r="D6" s="127"/>
      <c r="E6" s="127"/>
      <c r="F6" s="127"/>
      <c r="G6" s="127"/>
      <c r="H6" s="127"/>
      <c r="I6" s="128"/>
      <c r="J6" s="117"/>
      <c r="K6" s="118"/>
      <c r="L6" s="119"/>
      <c r="M6" s="84"/>
      <c r="N6" s="85"/>
    </row>
    <row r="7" spans="1:15" ht="284.25" customHeight="1" thickTop="1">
      <c r="A7" s="44" t="s">
        <v>22</v>
      </c>
      <c r="B7" s="73" t="s">
        <v>23</v>
      </c>
      <c r="C7" s="59">
        <v>17</v>
      </c>
      <c r="D7" s="60">
        <v>2</v>
      </c>
      <c r="E7" s="60">
        <v>2</v>
      </c>
      <c r="F7" s="60">
        <v>1</v>
      </c>
      <c r="G7" s="58">
        <f t="shared" ref="G7:G10" si="0">SUM(C7:F7)</f>
        <v>22</v>
      </c>
      <c r="H7" s="57" t="s">
        <v>24</v>
      </c>
      <c r="I7" s="110">
        <f>DATE(2025,9,25)</f>
        <v>45925</v>
      </c>
      <c r="J7" s="108" t="s">
        <v>25</v>
      </c>
      <c r="K7" s="107" t="s">
        <v>26</v>
      </c>
      <c r="L7" s="109" t="s">
        <v>27</v>
      </c>
      <c r="M7" s="82" t="s">
        <v>28</v>
      </c>
      <c r="N7" s="116" t="s">
        <v>29</v>
      </c>
      <c r="O7" s="41"/>
    </row>
    <row r="8" spans="1:15" ht="138" customHeight="1">
      <c r="A8" s="42">
        <v>3</v>
      </c>
      <c r="B8" s="74" t="s">
        <v>30</v>
      </c>
      <c r="C8" s="61">
        <v>9</v>
      </c>
      <c r="D8" s="62">
        <v>1</v>
      </c>
      <c r="E8" s="63"/>
      <c r="F8" s="62">
        <v>1</v>
      </c>
      <c r="G8" s="77">
        <f t="shared" si="0"/>
        <v>11</v>
      </c>
      <c r="H8" s="40" t="s">
        <v>31</v>
      </c>
      <c r="I8" s="111">
        <f>DATE(2025,10,9)</f>
        <v>45939</v>
      </c>
      <c r="J8" s="86"/>
      <c r="K8" s="92"/>
      <c r="L8" s="106"/>
      <c r="M8" s="78" t="s">
        <v>32</v>
      </c>
      <c r="N8" s="56" t="s">
        <v>33</v>
      </c>
    </row>
    <row r="9" spans="1:15" ht="168" customHeight="1" thickBot="1">
      <c r="A9" s="43">
        <v>4</v>
      </c>
      <c r="B9" s="75" t="s">
        <v>34</v>
      </c>
      <c r="C9" s="64">
        <v>21</v>
      </c>
      <c r="D9" s="65">
        <v>1</v>
      </c>
      <c r="E9" s="64"/>
      <c r="F9" s="66">
        <v>1</v>
      </c>
      <c r="G9" s="58">
        <f t="shared" si="0"/>
        <v>23</v>
      </c>
      <c r="H9" s="53" t="s">
        <v>35</v>
      </c>
      <c r="I9" s="112">
        <v>45974</v>
      </c>
      <c r="J9" s="46"/>
      <c r="K9" s="93"/>
      <c r="L9" s="103"/>
      <c r="M9" s="80" t="s">
        <v>36</v>
      </c>
      <c r="N9" s="51" t="s">
        <v>37</v>
      </c>
    </row>
    <row r="10" spans="1:15" ht="165.75" customHeight="1">
      <c r="A10" s="52">
        <v>5</v>
      </c>
      <c r="B10" s="76" t="s">
        <v>38</v>
      </c>
      <c r="C10" s="67">
        <v>21</v>
      </c>
      <c r="D10" s="67">
        <v>1</v>
      </c>
      <c r="E10" s="67"/>
      <c r="F10" s="68">
        <v>0</v>
      </c>
      <c r="G10" s="70">
        <f t="shared" si="0"/>
        <v>22</v>
      </c>
      <c r="H10" s="54" t="s">
        <v>39</v>
      </c>
      <c r="I10" s="55" t="s">
        <v>40</v>
      </c>
      <c r="J10" s="87"/>
      <c r="K10" s="102"/>
      <c r="L10" s="104"/>
      <c r="M10" s="81" t="s">
        <v>41</v>
      </c>
      <c r="N10" s="79" t="s">
        <v>42</v>
      </c>
    </row>
    <row r="11" spans="1:15" ht="25.5" customHeight="1">
      <c r="A11" s="131" t="s">
        <v>43</v>
      </c>
      <c r="B11" s="132"/>
      <c r="C11" s="132"/>
      <c r="D11" s="132"/>
      <c r="E11" s="132"/>
      <c r="F11" s="132"/>
      <c r="G11" s="132"/>
      <c r="H11" s="132"/>
      <c r="I11" s="132"/>
      <c r="J11" s="132"/>
      <c r="K11" s="132"/>
      <c r="L11" s="133"/>
      <c r="M11" s="137"/>
      <c r="N11" s="138"/>
    </row>
    <row r="12" spans="1:15" ht="12.6" customHeight="1">
      <c r="A12" s="129"/>
      <c r="B12" s="129"/>
      <c r="C12" s="129"/>
      <c r="D12" s="129"/>
      <c r="E12" s="129"/>
      <c r="F12" s="129"/>
      <c r="G12" s="129"/>
      <c r="H12" s="129"/>
      <c r="I12" s="129"/>
      <c r="J12" s="129"/>
      <c r="K12" s="129"/>
      <c r="L12" s="129"/>
      <c r="M12" s="129"/>
      <c r="N12" s="129"/>
    </row>
    <row r="13" spans="1:15" ht="25.5" customHeight="1" thickBot="1">
      <c r="A13" s="130" t="s">
        <v>44</v>
      </c>
      <c r="B13" s="130"/>
      <c r="C13" s="139"/>
      <c r="D13" s="139"/>
      <c r="E13" s="139"/>
      <c r="F13" s="139"/>
      <c r="G13" s="139"/>
      <c r="H13" s="139"/>
      <c r="I13" s="139"/>
      <c r="J13" s="140"/>
      <c r="K13" s="140"/>
      <c r="L13" s="139"/>
      <c r="M13" s="130"/>
      <c r="N13" s="130"/>
    </row>
    <row r="14" spans="1:15" ht="136.5" customHeight="1" thickTop="1">
      <c r="A14" s="44">
        <v>6</v>
      </c>
      <c r="B14" s="73" t="s">
        <v>45</v>
      </c>
      <c r="C14" s="71">
        <v>10</v>
      </c>
      <c r="D14" s="65">
        <v>0</v>
      </c>
      <c r="E14" s="65"/>
      <c r="F14" s="66">
        <v>1</v>
      </c>
      <c r="G14" s="58">
        <f>SUM(C14:F14)</f>
        <v>11</v>
      </c>
      <c r="H14" s="57" t="s">
        <v>46</v>
      </c>
      <c r="I14" s="113">
        <v>46051</v>
      </c>
      <c r="J14" s="47"/>
      <c r="K14" s="94"/>
      <c r="L14" s="97"/>
      <c r="M14" s="82" t="s">
        <v>47</v>
      </c>
      <c r="N14" s="83" t="s">
        <v>48</v>
      </c>
    </row>
    <row r="15" spans="1:15" ht="140.25" customHeight="1">
      <c r="A15" s="42">
        <v>7</v>
      </c>
      <c r="B15" s="74" t="s">
        <v>49</v>
      </c>
      <c r="C15" s="72">
        <v>12</v>
      </c>
      <c r="D15" s="72">
        <v>1</v>
      </c>
      <c r="E15" s="72"/>
      <c r="F15" s="61">
        <v>1</v>
      </c>
      <c r="G15" s="77">
        <f>SUM(C15:F15)</f>
        <v>14</v>
      </c>
      <c r="H15" s="40" t="s">
        <v>50</v>
      </c>
      <c r="I15" s="114">
        <v>46072</v>
      </c>
      <c r="J15" s="88"/>
      <c r="K15" s="95"/>
      <c r="L15" s="98"/>
      <c r="M15" s="78" t="s">
        <v>51</v>
      </c>
      <c r="N15" s="56" t="s">
        <v>52</v>
      </c>
    </row>
    <row r="16" spans="1:15" ht="150" customHeight="1" thickBot="1">
      <c r="A16" s="43">
        <v>8</v>
      </c>
      <c r="B16" s="75" t="s">
        <v>53</v>
      </c>
      <c r="C16" s="64">
        <v>13</v>
      </c>
      <c r="D16" s="64">
        <v>1</v>
      </c>
      <c r="E16" s="64"/>
      <c r="F16" s="69">
        <v>1</v>
      </c>
      <c r="G16" s="58">
        <f>SUM(C16:F16)</f>
        <v>15</v>
      </c>
      <c r="H16" s="53" t="s">
        <v>54</v>
      </c>
      <c r="I16" s="112">
        <v>46093</v>
      </c>
      <c r="J16" s="48"/>
      <c r="K16" s="96"/>
      <c r="L16" s="99"/>
      <c r="M16" s="80" t="s">
        <v>55</v>
      </c>
      <c r="N16" s="51" t="s">
        <v>56</v>
      </c>
    </row>
    <row r="17" spans="1:14" ht="25.5" customHeight="1" thickBot="1">
      <c r="A17" s="134" t="s">
        <v>57</v>
      </c>
      <c r="B17" s="135"/>
      <c r="C17" s="135"/>
      <c r="D17" s="135"/>
      <c r="E17" s="135"/>
      <c r="F17" s="135"/>
      <c r="G17" s="135"/>
      <c r="H17" s="135"/>
      <c r="I17" s="135"/>
      <c r="J17" s="135"/>
      <c r="K17" s="135"/>
      <c r="L17" s="136"/>
      <c r="M17" s="137"/>
      <c r="N17" s="138"/>
    </row>
    <row r="18" spans="1:14" ht="189" customHeight="1" thickTop="1">
      <c r="A18" s="52">
        <v>9</v>
      </c>
      <c r="B18" s="76" t="s">
        <v>58</v>
      </c>
      <c r="C18" s="67">
        <v>8</v>
      </c>
      <c r="D18" s="67">
        <v>1</v>
      </c>
      <c r="E18" s="67"/>
      <c r="F18" s="68">
        <v>1</v>
      </c>
      <c r="G18" s="70">
        <f>SUM(C18:F18)</f>
        <v>10</v>
      </c>
      <c r="H18" s="54" t="s">
        <v>59</v>
      </c>
      <c r="I18" s="115">
        <v>46128</v>
      </c>
      <c r="J18" s="89"/>
      <c r="K18" s="100"/>
      <c r="L18" s="101"/>
      <c r="M18" s="81" t="s">
        <v>60</v>
      </c>
      <c r="N18" s="79" t="s">
        <v>61</v>
      </c>
    </row>
    <row r="19" spans="1:14" ht="25.5" customHeight="1">
      <c r="A19" s="134" t="s">
        <v>62</v>
      </c>
      <c r="B19" s="135"/>
      <c r="C19" s="135"/>
      <c r="D19" s="135"/>
      <c r="E19" s="135"/>
      <c r="F19" s="135"/>
      <c r="G19" s="135"/>
      <c r="H19" s="135"/>
      <c r="I19" s="135"/>
      <c r="J19" s="135"/>
      <c r="K19" s="135"/>
      <c r="L19" s="136"/>
      <c r="M19" s="137"/>
      <c r="N19" s="138"/>
    </row>
    <row r="20" spans="1:14" ht="12.6" customHeight="1">
      <c r="A20" s="129"/>
      <c r="B20" s="129"/>
      <c r="C20" s="129"/>
      <c r="D20" s="129"/>
      <c r="E20" s="129"/>
      <c r="F20" s="129"/>
      <c r="G20" s="129"/>
      <c r="H20" s="129"/>
      <c r="I20" s="129"/>
      <c r="J20" s="129"/>
      <c r="K20" s="129"/>
      <c r="L20" s="129"/>
      <c r="M20" s="129"/>
      <c r="N20" s="129"/>
    </row>
    <row r="21" spans="1:14" ht="15.75" customHeight="1">
      <c r="A21" s="41"/>
    </row>
    <row r="22" spans="1:14" ht="15.75" customHeight="1">
      <c r="B22" s="41" t="s">
        <v>63</v>
      </c>
    </row>
    <row r="23" spans="1:14" ht="15.75" customHeight="1">
      <c r="B23" s="41" t="s">
        <v>64</v>
      </c>
    </row>
    <row r="24" spans="1:14" ht="15.75" customHeight="1">
      <c r="B24" s="41" t="s">
        <v>65</v>
      </c>
    </row>
  </sheetData>
  <mergeCells count="33">
    <mergeCell ref="M4:M5"/>
    <mergeCell ref="N4:N5"/>
    <mergeCell ref="A1:N1"/>
    <mergeCell ref="A2:B2"/>
    <mergeCell ref="C2:N2"/>
    <mergeCell ref="A3:B3"/>
    <mergeCell ref="J3:L3"/>
    <mergeCell ref="C3:D3"/>
    <mergeCell ref="J4:L4"/>
    <mergeCell ref="A4:A5"/>
    <mergeCell ref="B4:B5"/>
    <mergeCell ref="C4:C5"/>
    <mergeCell ref="D4:D5"/>
    <mergeCell ref="E4:E5"/>
    <mergeCell ref="F4:F5"/>
    <mergeCell ref="G4:G5"/>
    <mergeCell ref="A20:N20"/>
    <mergeCell ref="M13:N13"/>
    <mergeCell ref="A11:L11"/>
    <mergeCell ref="A12:N12"/>
    <mergeCell ref="A17:L17"/>
    <mergeCell ref="A19:L19"/>
    <mergeCell ref="M19:N19"/>
    <mergeCell ref="M11:N11"/>
    <mergeCell ref="M17:N17"/>
    <mergeCell ref="A13:B13"/>
    <mergeCell ref="C13:I13"/>
    <mergeCell ref="J13:L13"/>
    <mergeCell ref="J6:L6"/>
    <mergeCell ref="H4:H5"/>
    <mergeCell ref="I4:I5"/>
    <mergeCell ref="A6:B6"/>
    <mergeCell ref="C6:I6"/>
  </mergeCells>
  <hyperlinks>
    <hyperlink ref="J3:L3" r:id="rId1" display="Academic Calendars" xr:uid="{7000E0D1-F5ED-42DA-B75B-36380CB52568}"/>
    <hyperlink ref="C3:D3" r:id="rId2" display="COURSE AND EXAM DESCRIPTION : CLICK HERE" xr:uid="{951A84B9-E564-4EF5-9545-66E0F5E0A422}"/>
  </hyperlinks>
  <printOptions horizontalCentered="1" gridLines="1"/>
  <pageMargins left="0.25" right="0.25" top="0.75" bottom="0.75" header="0" footer="0"/>
  <pageSetup scale="35" fitToHeight="0" pageOrder="overThenDown" orientation="landscape" cellComments="atEnd"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21"/>
  <sheetViews>
    <sheetView workbookViewId="0"/>
  </sheetViews>
  <sheetFormatPr defaultColWidth="14.42578125" defaultRowHeight="15.75" customHeight="1"/>
  <cols>
    <col min="1" max="1" width="14.140625" customWidth="1"/>
    <col min="2" max="2" width="32" customWidth="1"/>
    <col min="3" max="3" width="36.140625" customWidth="1"/>
    <col min="4" max="4" width="33.42578125" customWidth="1"/>
    <col min="5" max="5" width="33" customWidth="1"/>
    <col min="6" max="6" width="30.7109375" customWidth="1"/>
  </cols>
  <sheetData>
    <row r="1" spans="1:6" ht="15.75" customHeight="1">
      <c r="A1" s="163" t="s">
        <v>66</v>
      </c>
      <c r="B1" s="164"/>
      <c r="C1" s="164"/>
      <c r="D1" s="164"/>
      <c r="E1" s="164"/>
      <c r="F1" s="165"/>
    </row>
    <row r="2" spans="1:6" ht="15.75" customHeight="1">
      <c r="A2" s="1" t="s">
        <v>67</v>
      </c>
      <c r="B2" s="2" t="s">
        <v>68</v>
      </c>
      <c r="C2" s="3" t="s">
        <v>69</v>
      </c>
      <c r="D2" s="2" t="s">
        <v>70</v>
      </c>
      <c r="E2" s="3" t="s">
        <v>71</v>
      </c>
      <c r="F2" s="4" t="s">
        <v>72</v>
      </c>
    </row>
    <row r="3" spans="1:6" ht="15.75" customHeight="1">
      <c r="A3" s="5" t="s">
        <v>73</v>
      </c>
      <c r="B3" s="15" t="s">
        <v>74</v>
      </c>
      <c r="C3" s="16" t="s">
        <v>75</v>
      </c>
      <c r="D3" s="15" t="s">
        <v>76</v>
      </c>
      <c r="E3" s="16" t="s">
        <v>77</v>
      </c>
      <c r="F3" s="17" t="s">
        <v>78</v>
      </c>
    </row>
    <row r="4" spans="1:6" ht="15.75" customHeight="1">
      <c r="A4" s="166" t="s">
        <v>79</v>
      </c>
      <c r="B4" s="18" t="s">
        <v>80</v>
      </c>
      <c r="C4" s="19" t="s">
        <v>81</v>
      </c>
      <c r="D4" s="18" t="s">
        <v>82</v>
      </c>
      <c r="E4" s="19" t="s">
        <v>83</v>
      </c>
      <c r="F4" s="20" t="s">
        <v>84</v>
      </c>
    </row>
    <row r="5" spans="1:6" ht="15.75" customHeight="1">
      <c r="A5" s="167"/>
      <c r="B5" s="21" t="s">
        <v>85</v>
      </c>
      <c r="C5" s="22" t="s">
        <v>86</v>
      </c>
      <c r="D5" s="21" t="s">
        <v>87</v>
      </c>
      <c r="E5" s="23"/>
      <c r="F5" s="24"/>
    </row>
    <row r="6" spans="1:6" ht="15.75" customHeight="1">
      <c r="A6" s="167"/>
      <c r="B6" s="21" t="s">
        <v>88</v>
      </c>
      <c r="C6" s="22" t="s">
        <v>89</v>
      </c>
      <c r="D6" s="21" t="s">
        <v>90</v>
      </c>
      <c r="E6" s="23"/>
      <c r="F6" s="24"/>
    </row>
    <row r="7" spans="1:6" ht="15.75" customHeight="1">
      <c r="A7" s="167"/>
      <c r="B7" s="21" t="s">
        <v>84</v>
      </c>
      <c r="C7" s="22" t="s">
        <v>91</v>
      </c>
      <c r="D7" s="21" t="s">
        <v>92</v>
      </c>
      <c r="E7" s="23"/>
      <c r="F7" s="24"/>
    </row>
    <row r="8" spans="1:6" ht="15.75" customHeight="1">
      <c r="A8" s="167"/>
      <c r="B8" s="21" t="s">
        <v>93</v>
      </c>
      <c r="C8" s="23"/>
      <c r="D8" s="21" t="s">
        <v>94</v>
      </c>
      <c r="E8" s="23"/>
      <c r="F8" s="24"/>
    </row>
    <row r="9" spans="1:6" ht="15.75" customHeight="1">
      <c r="A9" s="167"/>
      <c r="B9" s="21" t="s">
        <v>95</v>
      </c>
      <c r="C9" s="23"/>
      <c r="D9" s="25"/>
      <c r="E9" s="23"/>
      <c r="F9" s="24"/>
    </row>
    <row r="10" spans="1:6" ht="15.75" customHeight="1">
      <c r="A10" s="167"/>
      <c r="B10" s="25"/>
      <c r="C10" s="23"/>
      <c r="D10" s="25"/>
      <c r="E10" s="23"/>
      <c r="F10" s="24"/>
    </row>
    <row r="11" spans="1:6" ht="15.75" customHeight="1">
      <c r="A11" s="167"/>
      <c r="B11" s="25"/>
      <c r="C11" s="23"/>
      <c r="D11" s="25"/>
      <c r="E11" s="23"/>
      <c r="F11" s="24"/>
    </row>
    <row r="12" spans="1:6" ht="15.75" customHeight="1">
      <c r="A12" s="168"/>
      <c r="B12" s="26"/>
      <c r="C12" s="27"/>
      <c r="D12" s="26"/>
      <c r="E12" s="27"/>
      <c r="F12" s="28"/>
    </row>
    <row r="13" spans="1:6" ht="15.75" customHeight="1">
      <c r="A13" s="166" t="s">
        <v>96</v>
      </c>
      <c r="B13" s="29"/>
      <c r="C13" s="6" t="s">
        <v>97</v>
      </c>
      <c r="D13" s="7" t="s">
        <v>98</v>
      </c>
      <c r="E13" s="6" t="s">
        <v>99</v>
      </c>
      <c r="F13" s="8" t="s">
        <v>80</v>
      </c>
    </row>
    <row r="14" spans="1:6" ht="15.75" customHeight="1">
      <c r="A14" s="167"/>
      <c r="B14" s="30"/>
      <c r="C14" s="31"/>
      <c r="D14" s="9" t="s">
        <v>100</v>
      </c>
      <c r="E14" s="10" t="s">
        <v>101</v>
      </c>
      <c r="F14" s="11" t="s">
        <v>99</v>
      </c>
    </row>
    <row r="15" spans="1:6" ht="15.75" customHeight="1">
      <c r="A15" s="167"/>
      <c r="B15" s="30"/>
      <c r="C15" s="31"/>
      <c r="D15" s="9" t="s">
        <v>102</v>
      </c>
      <c r="E15" s="10" t="s">
        <v>89</v>
      </c>
      <c r="F15" s="11" t="s">
        <v>103</v>
      </c>
    </row>
    <row r="16" spans="1:6" ht="15.75" customHeight="1">
      <c r="A16" s="167"/>
      <c r="B16" s="30"/>
      <c r="C16" s="31"/>
      <c r="D16" s="9" t="s">
        <v>89</v>
      </c>
      <c r="E16" s="10" t="s">
        <v>104</v>
      </c>
      <c r="F16" s="11" t="s">
        <v>101</v>
      </c>
    </row>
    <row r="17" spans="1:6" ht="15.75" customHeight="1">
      <c r="A17" s="167"/>
      <c r="B17" s="30"/>
      <c r="C17" s="31"/>
      <c r="D17" s="12" t="s">
        <v>84</v>
      </c>
      <c r="E17" s="10" t="s">
        <v>88</v>
      </c>
      <c r="F17" s="11" t="s">
        <v>89</v>
      </c>
    </row>
    <row r="18" spans="1:6" ht="15.75" customHeight="1">
      <c r="A18" s="167"/>
      <c r="B18" s="30"/>
      <c r="C18" s="31"/>
      <c r="D18" s="30"/>
      <c r="E18" s="10" t="s">
        <v>105</v>
      </c>
      <c r="F18" s="11" t="s">
        <v>87</v>
      </c>
    </row>
    <row r="19" spans="1:6" ht="15.75" customHeight="1">
      <c r="A19" s="168"/>
      <c r="B19" s="32"/>
      <c r="C19" s="33"/>
      <c r="D19" s="32"/>
      <c r="E19" s="33"/>
      <c r="F19" s="13" t="s">
        <v>83</v>
      </c>
    </row>
    <row r="20" spans="1:6" ht="15.75" customHeight="1">
      <c r="A20" s="14" t="s">
        <v>106</v>
      </c>
      <c r="B20" s="34" t="s">
        <v>107</v>
      </c>
      <c r="C20" s="35" t="s">
        <v>108</v>
      </c>
      <c r="D20" s="34" t="s">
        <v>109</v>
      </c>
      <c r="E20" s="35" t="s">
        <v>110</v>
      </c>
      <c r="F20" s="36" t="s">
        <v>109</v>
      </c>
    </row>
    <row r="21" spans="1:6" ht="15.75" customHeight="1">
      <c r="A21" s="14" t="s">
        <v>111</v>
      </c>
      <c r="B21" s="37" t="s">
        <v>112</v>
      </c>
      <c r="C21" s="38" t="s">
        <v>113</v>
      </c>
      <c r="D21" s="37" t="s">
        <v>114</v>
      </c>
      <c r="E21" s="38" t="s">
        <v>115</v>
      </c>
      <c r="F21" s="39" t="s">
        <v>114</v>
      </c>
    </row>
  </sheetData>
  <mergeCells count="3">
    <mergeCell ref="A1:F1"/>
    <mergeCell ref="A4:A12"/>
    <mergeCell ref="A13:A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39A3FFF087A146AC70206E5F36EC80" ma:contentTypeVersion="14" ma:contentTypeDescription="Create a new document." ma:contentTypeScope="" ma:versionID="411cb38b02cc4435f5fed843f46edbf1">
  <xsd:schema xmlns:xsd="http://www.w3.org/2001/XMLSchema" xmlns:xs="http://www.w3.org/2001/XMLSchema" xmlns:p="http://schemas.microsoft.com/office/2006/metadata/properties" xmlns:ns2="db8db06b-3f2f-4b84-aa48-10f1f891ae4b" xmlns:ns3="616acd72-ca2b-4d78-9c12-b38d9fc201f3" targetNamespace="http://schemas.microsoft.com/office/2006/metadata/properties" ma:root="true" ma:fieldsID="62b204a484e1606c60f644afc947c548" ns2:_="" ns3:_="">
    <xsd:import namespace="db8db06b-3f2f-4b84-aa48-10f1f891ae4b"/>
    <xsd:import namespace="616acd72-ca2b-4d78-9c12-b38d9fc201f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8db06b-3f2f-4b84-aa48-10f1f891ae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0bd536d-8f46-4852-bb51-62e25ac18a0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6acd72-ca2b-4d78-9c12-b38d9fc201f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a4d0a42-01ce-4206-b5c9-b311fd8b79a5}" ma:internalName="TaxCatchAll" ma:showField="CatchAllData" ma:web="616acd72-ca2b-4d78-9c12-b38d9fc201f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6acd72-ca2b-4d78-9c12-b38d9fc201f3" xsi:nil="true"/>
    <lcf76f155ced4ddcb4097134ff3c332f xmlns="db8db06b-3f2f-4b84-aa48-10f1f891ae4b">
      <Terms xmlns="http://schemas.microsoft.com/office/infopath/2007/PartnerControls"/>
    </lcf76f155ced4ddcb4097134ff3c332f>
    <SharedWithUsers xmlns="616acd72-ca2b-4d78-9c12-b38d9fc201f3">
      <UserInfo>
        <DisplayName>Spencer Latiolais</DisplayName>
        <AccountId>128764</AccountId>
        <AccountType/>
      </UserInfo>
    </SharedWithUsers>
  </documentManagement>
</p:properties>
</file>

<file path=customXml/itemProps1.xml><?xml version="1.0" encoding="utf-8"?>
<ds:datastoreItem xmlns:ds="http://schemas.openxmlformats.org/officeDocument/2006/customXml" ds:itemID="{2584F772-E69E-4729-9F6D-B098EC25CB82}"/>
</file>

<file path=customXml/itemProps2.xml><?xml version="1.0" encoding="utf-8"?>
<ds:datastoreItem xmlns:ds="http://schemas.openxmlformats.org/officeDocument/2006/customXml" ds:itemID="{4097C04D-9444-4AAD-968F-FFC284DC1654}">
  <ds:schemaRefs>
    <ds:schemaRef ds:uri="http://schemas.microsoft.com/sharepoint/v3/contenttype/forms"/>
  </ds:schemaRefs>
</ds:datastoreItem>
</file>

<file path=customXml/itemProps3.xml><?xml version="1.0" encoding="utf-8"?>
<ds:datastoreItem xmlns:ds="http://schemas.openxmlformats.org/officeDocument/2006/customXml" ds:itemID="{5AC9242B-6D5A-40A4-A0CE-A57E6C202D32}">
  <ds:schemaRefs>
    <ds:schemaRef ds:uri="http://schemas.microsoft.com/office/2006/metadata/properties"/>
    <ds:schemaRef ds:uri="http://schemas.microsoft.com/office/infopath/2007/PartnerControls"/>
    <ds:schemaRef ds:uri="992aa320-8a1d-4cf6-b5ca-f2fe9d98044c"/>
    <ds:schemaRef ds:uri="3342895d-6ba2-47fb-b584-e80e04b77a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Scope &amp; Sequence, by Semester</vt:lpstr>
      <vt:lpstr>Schedule of Assessed Standards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Edgar Castellano</dc:creator>
  <cp:keywords/>
  <dc:description/>
  <cp:lastModifiedBy>Chelsee Alcantara</cp:lastModifiedBy>
  <cp:revision/>
  <dcterms:created xsi:type="dcterms:W3CDTF">2021-07-13T14:36:06Z</dcterms:created>
  <dcterms:modified xsi:type="dcterms:W3CDTF">2025-12-12T17:32:22Z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0x0101004439A3FFF087A146AC70206E5F36EC80</vt:lpwstr>
  </property>
  <property fmtid="{D5CDD505-2E9C-101B-9397-08002B2CF9AE}" pid="3" name="_dlc_DocIdItemGuid">
    <vt:lpwstr>01502d2c-2a6b-40eb-8942-72da4429260f</vt:lpwstr>
  </property>
  <property fmtid="{D5CDD505-2E9C-101B-9397-08002B2CF9AE}" pid="4" name="MediaServiceImageTags">
    <vt:lpwstr/>
  </property>
</Properties>
</file>